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3256" windowHeight="1317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J593" s="1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I559"/>
  <c r="I593" s="1"/>
  <c r="H559"/>
  <c r="H593" s="1"/>
  <c r="G559"/>
  <c r="G593" s="1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 s="1"/>
  <c r="I517"/>
  <c r="I551" s="1"/>
  <c r="H517"/>
  <c r="H551" s="1"/>
  <c r="G517"/>
  <c r="G551" s="1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J509" s="1"/>
  <c r="I475"/>
  <c r="I509" s="1"/>
  <c r="H475"/>
  <c r="H509" s="1"/>
  <c r="G475"/>
  <c r="G509" s="1"/>
  <c r="F475"/>
  <c r="F509" s="1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J467" s="1"/>
  <c r="I433"/>
  <c r="I467" s="1"/>
  <c r="H433"/>
  <c r="H467" s="1"/>
  <c r="G433"/>
  <c r="G467" s="1"/>
  <c r="F433"/>
  <c r="F467" s="1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I391"/>
  <c r="H391"/>
  <c r="G391"/>
  <c r="F39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I349"/>
  <c r="H349"/>
  <c r="H383" s="1"/>
  <c r="G349"/>
  <c r="G383" s="1"/>
  <c r="F349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I307"/>
  <c r="H307"/>
  <c r="G307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I265"/>
  <c r="H265"/>
  <c r="G265"/>
  <c r="F265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I223"/>
  <c r="H223"/>
  <c r="H257" s="1"/>
  <c r="G223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I181"/>
  <c r="H181"/>
  <c r="G181"/>
  <c r="F18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I139"/>
  <c r="H139"/>
  <c r="G139"/>
  <c r="F139"/>
  <c r="F173" s="1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I97"/>
  <c r="I131" s="1"/>
  <c r="H97"/>
  <c r="G97"/>
  <c r="F97"/>
  <c r="F131" s="1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I55"/>
  <c r="H55"/>
  <c r="G55"/>
  <c r="F55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I13"/>
  <c r="H13"/>
  <c r="G13"/>
  <c r="G47" s="1"/>
  <c r="F13"/>
  <c r="I425" l="1"/>
  <c r="G425"/>
  <c r="F425"/>
  <c r="J425"/>
  <c r="H425"/>
  <c r="I383"/>
  <c r="J383"/>
  <c r="F383"/>
  <c r="J341"/>
  <c r="H341"/>
  <c r="G341"/>
  <c r="F341"/>
  <c r="I341"/>
  <c r="F299"/>
  <c r="G299"/>
  <c r="J299"/>
  <c r="I299"/>
  <c r="H299"/>
  <c r="F257"/>
  <c r="J257"/>
  <c r="I257"/>
  <c r="G257"/>
  <c r="H215"/>
  <c r="G215"/>
  <c r="J215"/>
  <c r="I215"/>
  <c r="F215"/>
  <c r="I173"/>
  <c r="H173"/>
  <c r="G173"/>
  <c r="J173"/>
  <c r="G131"/>
  <c r="J131"/>
  <c r="H131"/>
  <c r="H89"/>
  <c r="J89"/>
  <c r="I89"/>
  <c r="G89"/>
  <c r="F89"/>
  <c r="H47"/>
  <c r="J47"/>
  <c r="I47"/>
  <c r="F47"/>
  <c r="G594" l="1"/>
  <c r="H594"/>
  <c r="J594"/>
  <c r="I594"/>
  <c r="F594"/>
  <c r="L551"/>
  <c r="L521"/>
  <c r="L111"/>
  <c r="L116"/>
  <c r="L466"/>
  <c r="L467"/>
  <c r="L437"/>
  <c r="L299"/>
  <c r="L269"/>
  <c r="L279"/>
  <c r="L284"/>
  <c r="L39"/>
  <c r="L563"/>
  <c r="L593"/>
  <c r="L405"/>
  <c r="L410"/>
  <c r="L479"/>
  <c r="L509"/>
  <c r="L592"/>
  <c r="L59"/>
  <c r="L89"/>
  <c r="L237"/>
  <c r="L242"/>
  <c r="L143"/>
  <c r="L173"/>
  <c r="L447"/>
  <c r="L452"/>
  <c r="L424"/>
  <c r="L395"/>
  <c r="L425"/>
  <c r="L494"/>
  <c r="L489"/>
  <c r="L375"/>
  <c r="L311"/>
  <c r="L341"/>
  <c r="L153"/>
  <c r="L158"/>
  <c r="L46"/>
  <c r="L249"/>
  <c r="L382"/>
  <c r="L363"/>
  <c r="L368"/>
  <c r="L227"/>
  <c r="L257"/>
  <c r="L185"/>
  <c r="L215"/>
  <c r="L195"/>
  <c r="L200"/>
  <c r="L214"/>
  <c r="L291"/>
  <c r="L573"/>
  <c r="L578"/>
  <c r="L508"/>
  <c r="L32"/>
  <c r="L27"/>
  <c r="L383"/>
  <c r="L353"/>
  <c r="L459"/>
  <c r="L81"/>
  <c r="L88"/>
  <c r="L165"/>
  <c r="L585"/>
  <c r="L501"/>
  <c r="L131"/>
  <c r="L101"/>
  <c r="L17"/>
  <c r="L47"/>
  <c r="L594"/>
  <c r="L130"/>
  <c r="L74"/>
  <c r="L69"/>
  <c r="L256"/>
  <c r="L321"/>
  <c r="L326"/>
  <c r="L333"/>
  <c r="L543"/>
  <c r="L298"/>
  <c r="L123"/>
  <c r="L417"/>
  <c r="L340"/>
  <c r="L531"/>
  <c r="L536"/>
  <c r="L207"/>
  <c r="L550"/>
  <c r="L172"/>
</calcChain>
</file>

<file path=xl/sharedStrings.xml><?xml version="1.0" encoding="utf-8"?>
<sst xmlns="http://schemas.openxmlformats.org/spreadsheetml/2006/main" count="586" uniqueCount="83">
  <si>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</si>
  <si>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</si>
  <si>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</si>
  <si>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</si>
  <si>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</si>
  <si>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</si>
  <si>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</si>
  <si>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</si>
  <si>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</si>
  <si>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</si>
  <si>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</si>
  <si>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</si>
  <si>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</si>
  <si>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</si>
  <si>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</si>
  <si>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</si>
  <si>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</si>
  <si>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</si>
  <si>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</si>
  <si>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</si>
  <si>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</si>
  <si>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</si>
  <si>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</si>
  <si>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</si>
  <si>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</si>
  <si>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</si>
  <si>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</si>
  <si>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</si>
  <si>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</si>
  <si>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</si>
  <si>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</si>
  <si>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</si>
  <si>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</si>
  <si>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</si>
  <si>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</si>
  <si>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</si>
  <si>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</si>
  <si>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</si>
  <si>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</si>
  <si>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</si>
  <si>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</si>
  <si>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</si>
  <si>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</si>
  <si>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</si>
  <si>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</si>
  <si>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МКОУ "Джаванкентская СОШ им.М.Х.Рамазанова"</t>
  </si>
  <si>
    <t>суп с макаронными изделиями</t>
  </si>
  <si>
    <t>гречневая каша рассыпчатая</t>
  </si>
  <si>
    <t>курица тушеная в соусе</t>
  </si>
  <si>
    <t>чай с сахаром</t>
  </si>
  <si>
    <t>хлеб пшеничный</t>
  </si>
  <si>
    <t>б/р</t>
  </si>
  <si>
    <t>банан</t>
  </si>
  <si>
    <t>пироженное</t>
  </si>
  <si>
    <t>суп гороховый</t>
  </si>
  <si>
    <t>жаркое по домашнему</t>
  </si>
  <si>
    <t>компот из яблок</t>
  </si>
  <si>
    <t>йогурт</t>
  </si>
  <si>
    <t>борщ</t>
  </si>
  <si>
    <t>перловая каша</t>
  </si>
  <si>
    <t>фрикадельки из кур</t>
  </si>
  <si>
    <t>сок фруктовый</t>
  </si>
  <si>
    <t>мандарин</t>
  </si>
  <si>
    <t>суп фасолевый с овощами</t>
  </si>
  <si>
    <t>пюре картофельное</t>
  </si>
  <si>
    <t>рыба припущенная</t>
  </si>
  <si>
    <t>салат из капусты с горошком</t>
  </si>
  <si>
    <t>суп перловый</t>
  </si>
  <si>
    <t>плов из говядины</t>
  </si>
  <si>
    <t>апельсин</t>
  </si>
  <si>
    <t>суп рисовый</t>
  </si>
  <si>
    <t>макаронные отварные с маслом</t>
  </si>
  <si>
    <t>суп чечевичный с овощами</t>
  </si>
  <si>
    <t>каша пшеничная</t>
  </si>
  <si>
    <t>котлеты из говядины</t>
  </si>
  <si>
    <t>щи из капусты</t>
  </si>
  <si>
    <t>плов из курицы</t>
  </si>
  <si>
    <t>рассольник</t>
  </si>
  <si>
    <t>салат из свеклы</t>
  </si>
  <si>
    <t>рыба запеченая</t>
  </si>
  <si>
    <t>яблоки</t>
  </si>
  <si>
    <t>каша гречневая</t>
  </si>
  <si>
    <t>гуляш из говядины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</si>
</sst>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66" activePane="bottomRight" state="frozen"/>
      <selection pane="topRight" activeCell="E1" sqref="E1"/>
      <selection pane="bottomLeft" activeCell="A6" sqref="A6"/>
      <selection pane="bottomRight" activeCell="E408" sqref="E408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63" t="s">
        <v>45</v>
      </c>
      <c r="D1" s="64"/>
      <c r="E1" s="64"/>
      <c r="F1" s="13" t="s">
        <v>16</v>
      </c>
      <c r="G1" s="2" t="s">
        <v>17</v>
      </c>
      <c r="H1" s="65"/>
      <c r="I1" s="65"/>
      <c r="J1" s="65"/>
      <c r="K1" s="65"/>
    </row>
    <row r="2" spans="1:12" ht="17.399999999999999">
      <c r="A2" s="43" t="s">
        <v>6</v>
      </c>
      <c r="C2" s="2"/>
      <c r="G2" s="2" t="s">
        <v>18</v>
      </c>
      <c r="H2" s="65"/>
      <c r="I2" s="65"/>
      <c r="J2" s="65"/>
      <c r="K2" s="65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/>
      <c r="I3" s="55"/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0.6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4.4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4.4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4.4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4.4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4.4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4.4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4.4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4.4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4.4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4.4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4.4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4.4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4.4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4.4">
      <c r="A19" s="25"/>
      <c r="B19" s="16"/>
      <c r="C19" s="11"/>
      <c r="D19" s="7" t="s">
        <v>28</v>
      </c>
      <c r="E19" s="50" t="s">
        <v>46</v>
      </c>
      <c r="F19" s="51">
        <v>250</v>
      </c>
      <c r="G19" s="51">
        <v>3</v>
      </c>
      <c r="H19" s="51">
        <v>3</v>
      </c>
      <c r="I19" s="51">
        <v>23</v>
      </c>
      <c r="J19" s="51">
        <v>122</v>
      </c>
      <c r="K19" s="52">
        <v>85</v>
      </c>
      <c r="L19" s="51"/>
    </row>
    <row r="20" spans="1:12" ht="14.4">
      <c r="A20" s="25"/>
      <c r="B20" s="16"/>
      <c r="C20" s="11"/>
      <c r="D20" s="7" t="s">
        <v>29</v>
      </c>
      <c r="E20" s="50" t="s">
        <v>47</v>
      </c>
      <c r="F20" s="51">
        <v>150</v>
      </c>
      <c r="G20" s="51">
        <v>9</v>
      </c>
      <c r="H20" s="51">
        <v>6</v>
      </c>
      <c r="I20" s="51">
        <v>39</v>
      </c>
      <c r="J20" s="51">
        <v>243</v>
      </c>
      <c r="K20" s="52">
        <v>114</v>
      </c>
      <c r="L20" s="51"/>
    </row>
    <row r="21" spans="1:12" ht="14.4">
      <c r="A21" s="25"/>
      <c r="B21" s="16"/>
      <c r="C21" s="11"/>
      <c r="D21" s="7" t="s">
        <v>30</v>
      </c>
      <c r="E21" s="50" t="s">
        <v>48</v>
      </c>
      <c r="F21" s="51">
        <v>90</v>
      </c>
      <c r="G21" s="51">
        <v>14</v>
      </c>
      <c r="H21" s="51">
        <v>17</v>
      </c>
      <c r="I21" s="51">
        <v>7</v>
      </c>
      <c r="J21" s="51">
        <v>168</v>
      </c>
      <c r="K21" s="52">
        <v>198</v>
      </c>
      <c r="L21" s="51"/>
    </row>
    <row r="22" spans="1:12" ht="14.4">
      <c r="A22" s="25"/>
      <c r="B22" s="16"/>
      <c r="C22" s="11"/>
      <c r="D22" s="7" t="s">
        <v>31</v>
      </c>
      <c r="E22" s="50" t="s">
        <v>49</v>
      </c>
      <c r="F22" s="51">
        <v>200</v>
      </c>
      <c r="G22" s="51">
        <v>0</v>
      </c>
      <c r="H22" s="51">
        <v>0</v>
      </c>
      <c r="I22" s="51">
        <v>10</v>
      </c>
      <c r="J22" s="51">
        <v>43</v>
      </c>
      <c r="K22" s="52">
        <v>261</v>
      </c>
      <c r="L22" s="51"/>
    </row>
    <row r="23" spans="1:12" ht="14.4">
      <c r="A23" s="25"/>
      <c r="B23" s="16"/>
      <c r="C23" s="11"/>
      <c r="D23" s="7" t="s">
        <v>32</v>
      </c>
      <c r="E23" s="50" t="s">
        <v>50</v>
      </c>
      <c r="F23" s="51">
        <v>61</v>
      </c>
      <c r="G23" s="51">
        <v>4</v>
      </c>
      <c r="H23" s="51">
        <v>1</v>
      </c>
      <c r="I23" s="51">
        <v>24</v>
      </c>
      <c r="J23" s="51">
        <v>133</v>
      </c>
      <c r="K23" s="52" t="s">
        <v>51</v>
      </c>
      <c r="L23" s="51"/>
    </row>
    <row r="24" spans="1:12" ht="14.4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4.4">
      <c r="A25" s="25"/>
      <c r="B25" s="16"/>
      <c r="C25" s="11"/>
      <c r="D25" s="6"/>
      <c r="E25" s="50" t="s">
        <v>52</v>
      </c>
      <c r="F25" s="51">
        <v>100</v>
      </c>
      <c r="G25" s="51">
        <v>2</v>
      </c>
      <c r="H25" s="51">
        <v>2</v>
      </c>
      <c r="I25" s="51">
        <v>11.5</v>
      </c>
      <c r="J25" s="51">
        <v>96</v>
      </c>
      <c r="K25" s="52">
        <v>231</v>
      </c>
      <c r="L25" s="51"/>
    </row>
    <row r="26" spans="1:12" ht="14.4">
      <c r="A26" s="25"/>
      <c r="B26" s="16"/>
      <c r="C26" s="11"/>
      <c r="D26" s="6"/>
      <c r="E26" s="50" t="s">
        <v>53</v>
      </c>
      <c r="F26" s="51">
        <v>33.299999999999997</v>
      </c>
      <c r="G26" s="51">
        <v>4.5</v>
      </c>
      <c r="H26" s="51">
        <v>17</v>
      </c>
      <c r="I26" s="51">
        <v>52</v>
      </c>
      <c r="J26" s="51">
        <v>380</v>
      </c>
      <c r="K26" s="52">
        <v>0</v>
      </c>
      <c r="L26" s="51"/>
    </row>
    <row r="27" spans="1:12" ht="14.4">
      <c r="A27" s="26"/>
      <c r="B27" s="18"/>
      <c r="C27" s="8"/>
      <c r="D27" s="19" t="s">
        <v>39</v>
      </c>
      <c r="E27" s="9"/>
      <c r="F27" s="21">
        <f>SUM(F18:F26)</f>
        <v>884.3</v>
      </c>
      <c r="G27" s="21">
        <f t="shared" ref="G27:J27" si="3">SUM(G18:G26)</f>
        <v>36.5</v>
      </c>
      <c r="H27" s="21">
        <f t="shared" si="3"/>
        <v>46</v>
      </c>
      <c r="I27" s="21">
        <f t="shared" si="3"/>
        <v>166.5</v>
      </c>
      <c r="J27" s="21">
        <f t="shared" si="3"/>
        <v>1185</v>
      </c>
      <c r="K27" s="27"/>
      <c r="L27" s="21">
        <f ca="1">SUM(L24:L32)</f>
        <v>0</v>
      </c>
    </row>
    <row r="28" spans="1:12" ht="14.4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4.4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4.4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4.4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4.4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4.4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4.4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4.4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4.4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4.4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4.4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4.4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4.4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4.4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4.4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4.4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4.4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4.4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4.4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4.4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884.3</v>
      </c>
      <c r="G47" s="34">
        <f t="shared" ref="G47:J47" si="7">G13+G17+G27+G32+G39+G46</f>
        <v>36.5</v>
      </c>
      <c r="H47" s="34">
        <f t="shared" si="7"/>
        <v>46</v>
      </c>
      <c r="I47" s="34">
        <f t="shared" si="7"/>
        <v>166.5</v>
      </c>
      <c r="J47" s="34">
        <f t="shared" si="7"/>
        <v>1185</v>
      </c>
      <c r="K47" s="35"/>
      <c r="L47" s="34">
        <f ca="1">L13+L17+L27+L32+L39+L46</f>
        <v>0</v>
      </c>
    </row>
    <row r="48" spans="1:12" ht="14.4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4.4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4.4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4.4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4.4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4.4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4.4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4.4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4.4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4.4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4.4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4.4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4.4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4.4">
      <c r="A61" s="15"/>
      <c r="B61" s="16"/>
      <c r="C61" s="11"/>
      <c r="D61" s="7" t="s">
        <v>28</v>
      </c>
      <c r="E61" s="50" t="s">
        <v>54</v>
      </c>
      <c r="F61" s="51">
        <v>250</v>
      </c>
      <c r="G61" s="51">
        <v>5</v>
      </c>
      <c r="H61" s="51">
        <v>3</v>
      </c>
      <c r="I61" s="51">
        <v>22</v>
      </c>
      <c r="J61" s="51">
        <v>131</v>
      </c>
      <c r="K61" s="52">
        <v>78</v>
      </c>
      <c r="L61" s="51"/>
    </row>
    <row r="62" spans="1:12" ht="14.4">
      <c r="A62" s="15"/>
      <c r="B62" s="16"/>
      <c r="C62" s="11"/>
      <c r="D62" s="7" t="s">
        <v>29</v>
      </c>
      <c r="E62" s="50" t="s">
        <v>55</v>
      </c>
      <c r="F62" s="51">
        <v>170</v>
      </c>
      <c r="G62" s="51">
        <v>19</v>
      </c>
      <c r="H62" s="51">
        <v>19</v>
      </c>
      <c r="I62" s="51">
        <v>20</v>
      </c>
      <c r="J62" s="51">
        <v>330</v>
      </c>
      <c r="K62" s="52">
        <v>174</v>
      </c>
      <c r="L62" s="51"/>
    </row>
    <row r="63" spans="1:12" ht="14.4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4.4">
      <c r="A64" s="15"/>
      <c r="B64" s="16"/>
      <c r="C64" s="11"/>
      <c r="D64" s="7" t="s">
        <v>31</v>
      </c>
      <c r="E64" s="50" t="s">
        <v>56</v>
      </c>
      <c r="F64" s="51">
        <v>200</v>
      </c>
      <c r="G64" s="51">
        <v>0</v>
      </c>
      <c r="H64" s="51">
        <v>0</v>
      </c>
      <c r="I64" s="51">
        <v>28</v>
      </c>
      <c r="J64" s="51">
        <v>114</v>
      </c>
      <c r="K64" s="52">
        <v>236</v>
      </c>
      <c r="L64" s="51"/>
    </row>
    <row r="65" spans="1:12" ht="14.4">
      <c r="A65" s="15"/>
      <c r="B65" s="16"/>
      <c r="C65" s="11"/>
      <c r="D65" s="7" t="s">
        <v>32</v>
      </c>
      <c r="E65" s="50" t="s">
        <v>50</v>
      </c>
      <c r="F65" s="51">
        <v>61</v>
      </c>
      <c r="G65" s="51">
        <v>4</v>
      </c>
      <c r="H65" s="51">
        <v>1</v>
      </c>
      <c r="I65" s="51">
        <v>24</v>
      </c>
      <c r="J65" s="51">
        <v>133</v>
      </c>
      <c r="K65" s="52" t="s">
        <v>51</v>
      </c>
      <c r="L65" s="51"/>
    </row>
    <row r="66" spans="1:12" ht="14.4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4.4">
      <c r="A67" s="15"/>
      <c r="B67" s="16"/>
      <c r="C67" s="11"/>
      <c r="D67" s="6"/>
      <c r="E67" s="50" t="s">
        <v>57</v>
      </c>
      <c r="F67" s="51">
        <v>95</v>
      </c>
      <c r="G67" s="51">
        <v>5</v>
      </c>
      <c r="H67" s="51">
        <v>3</v>
      </c>
      <c r="I67" s="51">
        <v>4</v>
      </c>
      <c r="J67" s="51">
        <v>63</v>
      </c>
      <c r="K67" s="52">
        <v>0.06</v>
      </c>
      <c r="L67" s="51"/>
    </row>
    <row r="68" spans="1:12" ht="14.4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4.4">
      <c r="A69" s="17"/>
      <c r="B69" s="18"/>
      <c r="C69" s="8"/>
      <c r="D69" s="19" t="s">
        <v>39</v>
      </c>
      <c r="E69" s="9"/>
      <c r="F69" s="21">
        <f>SUM(F60:F68)</f>
        <v>776</v>
      </c>
      <c r="G69" s="21">
        <f t="shared" ref="G69" si="18">SUM(G60:G68)</f>
        <v>33</v>
      </c>
      <c r="H69" s="21">
        <f t="shared" ref="H69" si="19">SUM(H60:H68)</f>
        <v>26</v>
      </c>
      <c r="I69" s="21">
        <f t="shared" ref="I69" si="20">SUM(I60:I68)</f>
        <v>98</v>
      </c>
      <c r="J69" s="21">
        <f t="shared" ref="J69" si="21">SUM(J60:J68)</f>
        <v>771</v>
      </c>
      <c r="K69" s="27"/>
      <c r="L69" s="21">
        <f t="shared" ref="L69" ca="1" si="22">SUM(L66:L74)</f>
        <v>0</v>
      </c>
    </row>
    <row r="70" spans="1:12" ht="14.4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4.4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4.4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4.4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4.4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4.4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4.4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4.4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4.4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4.4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4.4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4.4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4.4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4.4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4.4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4.4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4.4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4.4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4.4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776</v>
      </c>
      <c r="G89" s="34">
        <f t="shared" ref="G89" si="38">G55+G59+G69+G74+G81+G88</f>
        <v>33</v>
      </c>
      <c r="H89" s="34">
        <f t="shared" ref="H89" si="39">H55+H59+H69+H74+H81+H88</f>
        <v>26</v>
      </c>
      <c r="I89" s="34">
        <f t="shared" ref="I89" si="40">I55+I59+I69+I74+I81+I88</f>
        <v>98</v>
      </c>
      <c r="J89" s="34">
        <f t="shared" ref="J89" si="41">J55+J59+J69+J74+J81+J88</f>
        <v>771</v>
      </c>
      <c r="K89" s="35"/>
      <c r="L89" s="34">
        <f t="shared" ref="L89" ca="1" si="42">L55+L59+L69+L74+L81+L88</f>
        <v>0</v>
      </c>
    </row>
    <row r="90" spans="1:12" ht="14.4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4.4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4.4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4.4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4.4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4.4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4.4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4.4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4.4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4.4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4.4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4.4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4.4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4.4">
      <c r="A103" s="25"/>
      <c r="B103" s="16"/>
      <c r="C103" s="11"/>
      <c r="D103" s="7" t="s">
        <v>28</v>
      </c>
      <c r="E103" s="50" t="s">
        <v>58</v>
      </c>
      <c r="F103" s="51">
        <v>250</v>
      </c>
      <c r="G103" s="51">
        <v>3</v>
      </c>
      <c r="H103" s="51">
        <v>5</v>
      </c>
      <c r="I103" s="51">
        <v>8</v>
      </c>
      <c r="J103" s="51">
        <v>94</v>
      </c>
      <c r="K103" s="52">
        <v>62</v>
      </c>
      <c r="L103" s="51"/>
    </row>
    <row r="104" spans="1:12" ht="14.4">
      <c r="A104" s="25"/>
      <c r="B104" s="16"/>
      <c r="C104" s="11"/>
      <c r="D104" s="7" t="s">
        <v>29</v>
      </c>
      <c r="E104" s="50" t="s">
        <v>59</v>
      </c>
      <c r="F104" s="51">
        <v>150</v>
      </c>
      <c r="G104" s="51">
        <v>3</v>
      </c>
      <c r="H104" s="51">
        <v>2</v>
      </c>
      <c r="I104" s="51">
        <v>20</v>
      </c>
      <c r="J104" s="51">
        <v>118</v>
      </c>
      <c r="K104" s="52">
        <v>114</v>
      </c>
      <c r="L104" s="51"/>
    </row>
    <row r="105" spans="1:12" ht="14.4">
      <c r="A105" s="25"/>
      <c r="B105" s="16"/>
      <c r="C105" s="11"/>
      <c r="D105" s="7" t="s">
        <v>30</v>
      </c>
      <c r="E105" s="50" t="s">
        <v>60</v>
      </c>
      <c r="F105" s="51">
        <v>90</v>
      </c>
      <c r="G105" s="51">
        <v>15</v>
      </c>
      <c r="H105" s="51">
        <v>8</v>
      </c>
      <c r="I105" s="51">
        <v>7</v>
      </c>
      <c r="J105" s="51">
        <v>160</v>
      </c>
      <c r="K105" s="52">
        <v>200</v>
      </c>
      <c r="L105" s="51"/>
    </row>
    <row r="106" spans="1:12" ht="14.4">
      <c r="A106" s="25"/>
      <c r="B106" s="16"/>
      <c r="C106" s="11"/>
      <c r="D106" s="7" t="s">
        <v>31</v>
      </c>
      <c r="E106" s="50" t="s">
        <v>61</v>
      </c>
      <c r="F106" s="51">
        <v>200</v>
      </c>
      <c r="G106" s="51">
        <v>1</v>
      </c>
      <c r="H106" s="51">
        <v>0</v>
      </c>
      <c r="I106" s="51">
        <v>20</v>
      </c>
      <c r="J106" s="51">
        <v>104</v>
      </c>
      <c r="K106" s="52">
        <v>271</v>
      </c>
      <c r="L106" s="51"/>
    </row>
    <row r="107" spans="1:12" ht="14.4">
      <c r="A107" s="25"/>
      <c r="B107" s="16"/>
      <c r="C107" s="11"/>
      <c r="D107" s="7" t="s">
        <v>32</v>
      </c>
      <c r="E107" s="50" t="s">
        <v>50</v>
      </c>
      <c r="F107" s="51">
        <v>61</v>
      </c>
      <c r="G107" s="51">
        <v>4</v>
      </c>
      <c r="H107" s="51">
        <v>1</v>
      </c>
      <c r="I107" s="51">
        <v>24</v>
      </c>
      <c r="J107" s="51">
        <v>133</v>
      </c>
      <c r="K107" s="52" t="s">
        <v>51</v>
      </c>
      <c r="L107" s="51"/>
    </row>
    <row r="108" spans="1:12" ht="14.4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4.4">
      <c r="A109" s="25"/>
      <c r="B109" s="16"/>
      <c r="C109" s="11"/>
      <c r="D109" s="6"/>
      <c r="E109" s="50" t="s">
        <v>62</v>
      </c>
      <c r="F109" s="51">
        <v>100</v>
      </c>
      <c r="G109" s="51">
        <v>0.8</v>
      </c>
      <c r="H109" s="51">
        <v>0.2</v>
      </c>
      <c r="I109" s="51">
        <v>7.5</v>
      </c>
      <c r="J109" s="51">
        <v>35</v>
      </c>
      <c r="K109" s="52">
        <v>399</v>
      </c>
      <c r="L109" s="51"/>
    </row>
    <row r="110" spans="1:12" ht="14.4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4.4">
      <c r="A111" s="26"/>
      <c r="B111" s="18"/>
      <c r="C111" s="8"/>
      <c r="D111" s="19" t="s">
        <v>39</v>
      </c>
      <c r="E111" s="9"/>
      <c r="F111" s="21">
        <f>SUM(F102:F110)</f>
        <v>851</v>
      </c>
      <c r="G111" s="21">
        <f t="shared" ref="G111" si="52">SUM(G102:G110)</f>
        <v>26.8</v>
      </c>
      <c r="H111" s="21">
        <f t="shared" ref="H111" si="53">SUM(H102:H110)</f>
        <v>16.2</v>
      </c>
      <c r="I111" s="21">
        <f t="shared" ref="I111" si="54">SUM(I102:I110)</f>
        <v>86.5</v>
      </c>
      <c r="J111" s="21">
        <f t="shared" ref="J111" si="55">SUM(J102:J110)</f>
        <v>644</v>
      </c>
      <c r="K111" s="27"/>
      <c r="L111" s="21">
        <f t="shared" ref="L111" ca="1" si="56">SUM(L108:L116)</f>
        <v>0</v>
      </c>
    </row>
    <row r="112" spans="1:12" ht="14.4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4.4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4.4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4.4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4.4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4.4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4.4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4.4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4.4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4.4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4.4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4.4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4.4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4.4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4.4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4.4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4.4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4.4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4.4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851</v>
      </c>
      <c r="G131" s="34">
        <f t="shared" ref="G131" si="72">G97+G101+G111+G116+G123+G130</f>
        <v>26.8</v>
      </c>
      <c r="H131" s="34">
        <f t="shared" ref="H131" si="73">H97+H101+H111+H116+H123+H130</f>
        <v>16.2</v>
      </c>
      <c r="I131" s="34">
        <f t="shared" ref="I131" si="74">I97+I101+I111+I116+I123+I130</f>
        <v>86.5</v>
      </c>
      <c r="J131" s="34">
        <f t="shared" ref="J131" si="75">J97+J101+J111+J116+J123+J130</f>
        <v>644</v>
      </c>
      <c r="K131" s="35"/>
      <c r="L131" s="34">
        <f t="shared" ref="L131" ca="1" si="76">L97+L101+L111+L116+L123+L130</f>
        <v>0</v>
      </c>
    </row>
    <row r="132" spans="1:12" ht="14.4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4.4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4.4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4.4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4.4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4.4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4.4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4.4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4.4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4.4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4.4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4.4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4.4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4.4">
      <c r="A145" s="25"/>
      <c r="B145" s="16"/>
      <c r="C145" s="11"/>
      <c r="D145" s="7" t="s">
        <v>28</v>
      </c>
      <c r="E145" s="50" t="s">
        <v>63</v>
      </c>
      <c r="F145" s="51">
        <v>250</v>
      </c>
      <c r="G145" s="51">
        <v>2</v>
      </c>
      <c r="H145" s="51">
        <v>3</v>
      </c>
      <c r="I145" s="51">
        <v>5</v>
      </c>
      <c r="J145" s="51">
        <v>135</v>
      </c>
      <c r="K145" s="52">
        <v>75</v>
      </c>
      <c r="L145" s="51"/>
    </row>
    <row r="146" spans="1:12" ht="14.4">
      <c r="A146" s="25"/>
      <c r="B146" s="16"/>
      <c r="C146" s="11"/>
      <c r="D146" s="7" t="s">
        <v>29</v>
      </c>
      <c r="E146" s="50" t="s">
        <v>64</v>
      </c>
      <c r="F146" s="51">
        <v>150</v>
      </c>
      <c r="G146" s="51">
        <v>3</v>
      </c>
      <c r="H146" s="51">
        <v>4</v>
      </c>
      <c r="I146" s="51">
        <v>22</v>
      </c>
      <c r="J146" s="51">
        <v>173</v>
      </c>
      <c r="K146" s="52">
        <v>91</v>
      </c>
      <c r="L146" s="51"/>
    </row>
    <row r="147" spans="1:12" ht="14.4">
      <c r="A147" s="25"/>
      <c r="B147" s="16"/>
      <c r="C147" s="11"/>
      <c r="D147" s="7" t="s">
        <v>30</v>
      </c>
      <c r="E147" s="50" t="s">
        <v>65</v>
      </c>
      <c r="F147" s="51">
        <v>90</v>
      </c>
      <c r="G147" s="51">
        <v>23</v>
      </c>
      <c r="H147" s="51">
        <v>6</v>
      </c>
      <c r="I147" s="51">
        <v>5</v>
      </c>
      <c r="J147" s="51">
        <v>255</v>
      </c>
      <c r="K147" s="52">
        <v>157</v>
      </c>
      <c r="L147" s="51"/>
    </row>
    <row r="148" spans="1:12" ht="14.4">
      <c r="A148" s="25"/>
      <c r="B148" s="16"/>
      <c r="C148" s="11"/>
      <c r="D148" s="7" t="s">
        <v>31</v>
      </c>
      <c r="E148" s="50" t="s">
        <v>49</v>
      </c>
      <c r="F148" s="51">
        <v>200</v>
      </c>
      <c r="G148" s="51">
        <v>0</v>
      </c>
      <c r="H148" s="51">
        <v>0</v>
      </c>
      <c r="I148" s="51">
        <v>10</v>
      </c>
      <c r="J148" s="51">
        <v>43</v>
      </c>
      <c r="K148" s="52">
        <v>261</v>
      </c>
      <c r="L148" s="51"/>
    </row>
    <row r="149" spans="1:12" ht="14.4">
      <c r="A149" s="25"/>
      <c r="B149" s="16"/>
      <c r="C149" s="11"/>
      <c r="D149" s="7" t="s">
        <v>32</v>
      </c>
      <c r="E149" s="50" t="s">
        <v>50</v>
      </c>
      <c r="F149" s="51">
        <v>61</v>
      </c>
      <c r="G149" s="51">
        <v>4</v>
      </c>
      <c r="H149" s="51">
        <v>1</v>
      </c>
      <c r="I149" s="51">
        <v>24</v>
      </c>
      <c r="J149" s="51">
        <v>133</v>
      </c>
      <c r="K149" s="52" t="s">
        <v>51</v>
      </c>
      <c r="L149" s="51"/>
    </row>
    <row r="150" spans="1:12" ht="14.4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4.4">
      <c r="A151" s="25"/>
      <c r="B151" s="16"/>
      <c r="C151" s="11"/>
      <c r="D151" s="6"/>
      <c r="E151" s="50" t="s">
        <v>66</v>
      </c>
      <c r="F151" s="51">
        <v>60</v>
      </c>
      <c r="G151" s="51">
        <v>1</v>
      </c>
      <c r="H151" s="51">
        <v>5</v>
      </c>
      <c r="I151" s="51">
        <v>5</v>
      </c>
      <c r="J151" s="51">
        <v>52</v>
      </c>
      <c r="K151" s="52">
        <v>35</v>
      </c>
      <c r="L151" s="51"/>
    </row>
    <row r="152" spans="1:12" ht="14.4">
      <c r="A152" s="25"/>
      <c r="B152" s="16"/>
      <c r="C152" s="11"/>
      <c r="D152" s="6"/>
      <c r="E152" s="50" t="s">
        <v>62</v>
      </c>
      <c r="F152" s="51">
        <v>100</v>
      </c>
      <c r="G152" s="51">
        <v>0.8</v>
      </c>
      <c r="H152" s="51">
        <v>0.2</v>
      </c>
      <c r="I152" s="51">
        <v>7.5</v>
      </c>
      <c r="J152" s="51">
        <v>35</v>
      </c>
      <c r="K152" s="52">
        <v>399</v>
      </c>
      <c r="L152" s="51"/>
    </row>
    <row r="153" spans="1:12" ht="14.4">
      <c r="A153" s="26"/>
      <c r="B153" s="18"/>
      <c r="C153" s="8"/>
      <c r="D153" s="19" t="s">
        <v>39</v>
      </c>
      <c r="E153" s="9"/>
      <c r="F153" s="21">
        <f>SUM(F144:F152)</f>
        <v>911</v>
      </c>
      <c r="G153" s="21">
        <f t="shared" ref="G153" si="87">SUM(G144:G152)</f>
        <v>33.799999999999997</v>
      </c>
      <c r="H153" s="21">
        <f t="shared" ref="H153" si="88">SUM(H144:H152)</f>
        <v>19.2</v>
      </c>
      <c r="I153" s="21">
        <f t="shared" ref="I153" si="89">SUM(I144:I152)</f>
        <v>78.5</v>
      </c>
      <c r="J153" s="21">
        <f t="shared" ref="J153" si="90">SUM(J144:J152)</f>
        <v>826</v>
      </c>
      <c r="K153" s="27"/>
      <c r="L153" s="21">
        <f t="shared" ref="L153" ca="1" si="91">SUM(L150:L158)</f>
        <v>0</v>
      </c>
    </row>
    <row r="154" spans="1:12" ht="14.4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4.4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4.4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4.4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4.4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4.4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4.4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4.4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4.4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4.4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4.4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4.4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4.4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4.4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4.4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4.4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4.4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4.4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4.4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911</v>
      </c>
      <c r="G173" s="34">
        <f t="shared" ref="G173" si="107">G139+G143+G153+G158+G165+G172</f>
        <v>33.799999999999997</v>
      </c>
      <c r="H173" s="34">
        <f t="shared" ref="H173" si="108">H139+H143+H153+H158+H165+H172</f>
        <v>19.2</v>
      </c>
      <c r="I173" s="34">
        <f t="shared" ref="I173" si="109">I139+I143+I153+I158+I165+I172</f>
        <v>78.5</v>
      </c>
      <c r="J173" s="34">
        <f t="shared" ref="J173" si="110">J139+J143+J153+J158+J165+J172</f>
        <v>826</v>
      </c>
      <c r="K173" s="35"/>
      <c r="L173" s="34">
        <f t="shared" ref="L173" ca="1" si="111">L139+L143+L153+L158+L165+L172</f>
        <v>0</v>
      </c>
    </row>
    <row r="174" spans="1:12" ht="14.4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4.4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4.4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4.4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4.4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4.4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4.4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4.4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4.4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4.4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4.4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4.4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4.4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4.4">
      <c r="A187" s="25"/>
      <c r="B187" s="16"/>
      <c r="C187" s="11"/>
      <c r="D187" s="7" t="s">
        <v>28</v>
      </c>
      <c r="E187" s="50" t="s">
        <v>67</v>
      </c>
      <c r="F187" s="51">
        <v>250</v>
      </c>
      <c r="G187" s="51">
        <v>2</v>
      </c>
      <c r="H187" s="51">
        <v>5</v>
      </c>
      <c r="I187" s="51">
        <v>10</v>
      </c>
      <c r="J187" s="51">
        <v>121</v>
      </c>
      <c r="K187" s="52">
        <v>73</v>
      </c>
      <c r="L187" s="51"/>
    </row>
    <row r="188" spans="1:12" ht="14.4">
      <c r="A188" s="25"/>
      <c r="B188" s="16"/>
      <c r="C188" s="11"/>
      <c r="D188" s="7" t="s">
        <v>29</v>
      </c>
      <c r="E188" s="50" t="s">
        <v>68</v>
      </c>
      <c r="F188" s="51">
        <v>150</v>
      </c>
      <c r="G188" s="51">
        <v>18</v>
      </c>
      <c r="H188" s="51">
        <v>18</v>
      </c>
      <c r="I188" s="51">
        <v>24</v>
      </c>
      <c r="J188" s="51">
        <v>337</v>
      </c>
      <c r="K188" s="52">
        <v>179</v>
      </c>
      <c r="L188" s="51"/>
    </row>
    <row r="189" spans="1:12" ht="14.4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4.4">
      <c r="A190" s="25"/>
      <c r="B190" s="16"/>
      <c r="C190" s="11"/>
      <c r="D190" s="7" t="s">
        <v>31</v>
      </c>
      <c r="E190" s="50" t="s">
        <v>56</v>
      </c>
      <c r="F190" s="51">
        <v>200</v>
      </c>
      <c r="G190" s="51">
        <v>0</v>
      </c>
      <c r="H190" s="51">
        <v>0</v>
      </c>
      <c r="I190" s="51">
        <v>28</v>
      </c>
      <c r="J190" s="51">
        <v>114</v>
      </c>
      <c r="K190" s="52">
        <v>236</v>
      </c>
      <c r="L190" s="51"/>
    </row>
    <row r="191" spans="1:12" ht="14.4">
      <c r="A191" s="25"/>
      <c r="B191" s="16"/>
      <c r="C191" s="11"/>
      <c r="D191" s="7" t="s">
        <v>32</v>
      </c>
      <c r="E191" s="50" t="s">
        <v>50</v>
      </c>
      <c r="F191" s="51">
        <v>61</v>
      </c>
      <c r="G191" s="51">
        <v>4</v>
      </c>
      <c r="H191" s="51">
        <v>1</v>
      </c>
      <c r="I191" s="51">
        <v>24</v>
      </c>
      <c r="J191" s="51">
        <v>133</v>
      </c>
      <c r="K191" s="52" t="s">
        <v>51</v>
      </c>
      <c r="L191" s="51"/>
    </row>
    <row r="192" spans="1:12" ht="14.4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4.4">
      <c r="A193" s="25"/>
      <c r="B193" s="16"/>
      <c r="C193" s="11"/>
      <c r="D193" s="6"/>
      <c r="E193" s="50" t="s">
        <v>69</v>
      </c>
      <c r="F193" s="51">
        <v>100</v>
      </c>
      <c r="G193" s="51">
        <v>0.8</v>
      </c>
      <c r="H193" s="51">
        <v>0.2</v>
      </c>
      <c r="I193" s="51">
        <v>7.5</v>
      </c>
      <c r="J193" s="51">
        <v>35</v>
      </c>
      <c r="K193" s="52">
        <v>399</v>
      </c>
      <c r="L193" s="51"/>
    </row>
    <row r="194" spans="1:12" ht="14.4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4.4">
      <c r="A195" s="26"/>
      <c r="B195" s="18"/>
      <c r="C195" s="8"/>
      <c r="D195" s="19" t="s">
        <v>39</v>
      </c>
      <c r="E195" s="9"/>
      <c r="F195" s="21">
        <f>SUM(F186:F194)</f>
        <v>761</v>
      </c>
      <c r="G195" s="21">
        <f t="shared" ref="G195" si="121">SUM(G186:G194)</f>
        <v>24.8</v>
      </c>
      <c r="H195" s="21">
        <f t="shared" ref="H195" si="122">SUM(H186:H194)</f>
        <v>24.2</v>
      </c>
      <c r="I195" s="21">
        <f t="shared" ref="I195" si="123">SUM(I186:I194)</f>
        <v>93.5</v>
      </c>
      <c r="J195" s="21">
        <f t="shared" ref="J195" si="124">SUM(J186:J194)</f>
        <v>740</v>
      </c>
      <c r="K195" s="27"/>
      <c r="L195" s="21">
        <f t="shared" ref="L195" ca="1" si="125">SUM(L192:L200)</f>
        <v>0</v>
      </c>
    </row>
    <row r="196" spans="1:12" ht="14.4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4.4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4.4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4.4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4.4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4.4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4.4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4.4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4.4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4.4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4.4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4.4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4.4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4.4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4.4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4.4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4.4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4.4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4.4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761</v>
      </c>
      <c r="G215" s="34">
        <f t="shared" ref="G215" si="141">G181+G185+G195+G200+G207+G214</f>
        <v>24.8</v>
      </c>
      <c r="H215" s="34">
        <f t="shared" ref="H215" si="142">H181+H185+H195+H200+H207+H214</f>
        <v>24.2</v>
      </c>
      <c r="I215" s="34">
        <f t="shared" ref="I215" si="143">I181+I185+I195+I200+I207+I214</f>
        <v>93.5</v>
      </c>
      <c r="J215" s="34">
        <f t="shared" ref="J215" si="144">J181+J185+J195+J200+J207+J214</f>
        <v>740</v>
      </c>
      <c r="K215" s="35"/>
      <c r="L215" s="34">
        <f t="shared" ref="L215" ca="1" si="145">L181+L185+L195+L200+L207+L214</f>
        <v>0</v>
      </c>
    </row>
    <row r="216" spans="1:12" ht="14.4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4.4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4.4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4.4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4.4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4.4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4.4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4.4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4.4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4.4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4.4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4.4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4.4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4.4">
      <c r="A229" s="25"/>
      <c r="B229" s="16"/>
      <c r="C229" s="11"/>
      <c r="D229" s="7" t="s">
        <v>28</v>
      </c>
      <c r="E229" s="50" t="s">
        <v>70</v>
      </c>
      <c r="F229" s="51">
        <v>250</v>
      </c>
      <c r="G229" s="51">
        <v>5</v>
      </c>
      <c r="H229" s="51">
        <v>7</v>
      </c>
      <c r="I229" s="51">
        <v>12</v>
      </c>
      <c r="J229" s="51">
        <v>140</v>
      </c>
      <c r="K229" s="52">
        <v>78</v>
      </c>
      <c r="L229" s="51"/>
    </row>
    <row r="230" spans="1:12" ht="14.4">
      <c r="A230" s="25"/>
      <c r="B230" s="16"/>
      <c r="C230" s="11"/>
      <c r="D230" s="7" t="s">
        <v>29</v>
      </c>
      <c r="E230" s="50" t="s">
        <v>71</v>
      </c>
      <c r="F230" s="51">
        <v>150</v>
      </c>
      <c r="G230" s="51">
        <v>5</v>
      </c>
      <c r="H230" s="51">
        <v>9</v>
      </c>
      <c r="I230" s="51">
        <v>30</v>
      </c>
      <c r="J230" s="51">
        <v>213</v>
      </c>
      <c r="K230" s="52">
        <v>137</v>
      </c>
      <c r="L230" s="51"/>
    </row>
    <row r="231" spans="1:12" ht="14.4">
      <c r="A231" s="25"/>
      <c r="B231" s="16"/>
      <c r="C231" s="11"/>
      <c r="D231" s="7" t="s">
        <v>30</v>
      </c>
      <c r="E231" s="50" t="s">
        <v>48</v>
      </c>
      <c r="F231" s="51">
        <v>90</v>
      </c>
      <c r="G231" s="51">
        <v>14</v>
      </c>
      <c r="H231" s="51">
        <v>17</v>
      </c>
      <c r="I231" s="51">
        <v>7</v>
      </c>
      <c r="J231" s="51">
        <v>168</v>
      </c>
      <c r="K231" s="52">
        <v>198</v>
      </c>
      <c r="L231" s="51"/>
    </row>
    <row r="232" spans="1:12" ht="14.4">
      <c r="A232" s="25"/>
      <c r="B232" s="16"/>
      <c r="C232" s="11"/>
      <c r="D232" s="7" t="s">
        <v>31</v>
      </c>
      <c r="E232" s="50" t="s">
        <v>61</v>
      </c>
      <c r="F232" s="51">
        <v>200</v>
      </c>
      <c r="G232" s="51">
        <v>1</v>
      </c>
      <c r="H232" s="51">
        <v>0</v>
      </c>
      <c r="I232" s="51">
        <v>20</v>
      </c>
      <c r="J232" s="51">
        <v>104</v>
      </c>
      <c r="K232" s="52">
        <v>271</v>
      </c>
      <c r="L232" s="51"/>
    </row>
    <row r="233" spans="1:12" ht="14.4">
      <c r="A233" s="25"/>
      <c r="B233" s="16"/>
      <c r="C233" s="11"/>
      <c r="D233" s="7" t="s">
        <v>32</v>
      </c>
      <c r="E233" s="50" t="s">
        <v>50</v>
      </c>
      <c r="F233" s="51">
        <v>61</v>
      </c>
      <c r="G233" s="51">
        <v>4</v>
      </c>
      <c r="H233" s="51">
        <v>1</v>
      </c>
      <c r="I233" s="51">
        <v>24</v>
      </c>
      <c r="J233" s="51">
        <v>133</v>
      </c>
      <c r="K233" s="52" t="s">
        <v>51</v>
      </c>
      <c r="L233" s="51"/>
    </row>
    <row r="234" spans="1:12" ht="14.4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4.4">
      <c r="A235" s="25"/>
      <c r="B235" s="16"/>
      <c r="C235" s="11"/>
      <c r="D235" s="6"/>
      <c r="E235" s="50" t="s">
        <v>52</v>
      </c>
      <c r="F235" s="51">
        <v>100</v>
      </c>
      <c r="G235" s="51">
        <v>2</v>
      </c>
      <c r="H235" s="51">
        <v>1</v>
      </c>
      <c r="I235" s="51">
        <v>21</v>
      </c>
      <c r="J235" s="51">
        <v>96</v>
      </c>
      <c r="K235" s="52">
        <v>231</v>
      </c>
      <c r="L235" s="51"/>
    </row>
    <row r="236" spans="1:12" ht="14.4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4.4">
      <c r="A237" s="26"/>
      <c r="B237" s="18"/>
      <c r="C237" s="8"/>
      <c r="D237" s="19" t="s">
        <v>39</v>
      </c>
      <c r="E237" s="9"/>
      <c r="F237" s="21">
        <f>SUM(F228:F236)</f>
        <v>851</v>
      </c>
      <c r="G237" s="21">
        <f t="shared" ref="G237" si="156">SUM(G228:G236)</f>
        <v>31</v>
      </c>
      <c r="H237" s="21">
        <f t="shared" ref="H237" si="157">SUM(H228:H236)</f>
        <v>35</v>
      </c>
      <c r="I237" s="21">
        <f t="shared" ref="I237" si="158">SUM(I228:I236)</f>
        <v>114</v>
      </c>
      <c r="J237" s="21">
        <f t="shared" ref="J237" si="159">SUM(J228:J236)</f>
        <v>854</v>
      </c>
      <c r="K237" s="27"/>
      <c r="L237" s="21">
        <f t="shared" ref="L237" ca="1" si="160">SUM(L234:L242)</f>
        <v>0</v>
      </c>
    </row>
    <row r="238" spans="1:12" ht="14.4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4.4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4.4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4.4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4.4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4.4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4.4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4.4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4.4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4.4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4.4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4.4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4.4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4.4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4.4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4.4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4.4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4.4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4.4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851</v>
      </c>
      <c r="G257" s="34">
        <f t="shared" ref="G257" si="176">G223+G227+G237+G242+G249+G256</f>
        <v>31</v>
      </c>
      <c r="H257" s="34">
        <f t="shared" ref="H257" si="177">H223+H227+H237+H242+H249+H256</f>
        <v>35</v>
      </c>
      <c r="I257" s="34">
        <f t="shared" ref="I257" si="178">I223+I227+I237+I242+I249+I256</f>
        <v>114</v>
      </c>
      <c r="J257" s="34">
        <f t="shared" ref="J257" si="179">J223+J227+J237+J242+J249+J256</f>
        <v>854</v>
      </c>
      <c r="K257" s="35"/>
      <c r="L257" s="34">
        <f t="shared" ref="L257" ca="1" si="180">L223+L227+L237+L242+L249+L256</f>
        <v>0</v>
      </c>
    </row>
    <row r="258" spans="1:12" ht="14.4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4.4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4.4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4.4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4.4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4.4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4.4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4.4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4.4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4.4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4.4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4.4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4.4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4.4">
      <c r="A271" s="25"/>
      <c r="B271" s="16"/>
      <c r="C271" s="11"/>
      <c r="D271" s="7" t="s">
        <v>28</v>
      </c>
      <c r="E271" s="50" t="s">
        <v>72</v>
      </c>
      <c r="F271" s="51">
        <v>250</v>
      </c>
      <c r="G271" s="51">
        <v>2</v>
      </c>
      <c r="H271" s="51">
        <v>3</v>
      </c>
      <c r="I271" s="51">
        <v>5</v>
      </c>
      <c r="J271" s="51">
        <v>127</v>
      </c>
      <c r="K271" s="52">
        <v>78</v>
      </c>
      <c r="L271" s="51"/>
    </row>
    <row r="272" spans="1:12" ht="14.4">
      <c r="A272" s="25"/>
      <c r="B272" s="16"/>
      <c r="C272" s="11"/>
      <c r="D272" s="7" t="s">
        <v>29</v>
      </c>
      <c r="E272" s="50" t="s">
        <v>73</v>
      </c>
      <c r="F272" s="51">
        <v>150</v>
      </c>
      <c r="G272" s="51">
        <v>6</v>
      </c>
      <c r="H272" s="51">
        <v>6</v>
      </c>
      <c r="I272" s="51">
        <v>25</v>
      </c>
      <c r="J272" s="51">
        <v>220</v>
      </c>
      <c r="K272" s="52">
        <v>114</v>
      </c>
      <c r="L272" s="51"/>
    </row>
    <row r="273" spans="1:12" ht="14.4">
      <c r="A273" s="25"/>
      <c r="B273" s="16"/>
      <c r="C273" s="11"/>
      <c r="D273" s="7" t="s">
        <v>30</v>
      </c>
      <c r="E273" s="50" t="s">
        <v>74</v>
      </c>
      <c r="F273" s="51">
        <v>90</v>
      </c>
      <c r="G273" s="51">
        <v>14</v>
      </c>
      <c r="H273" s="51">
        <v>11</v>
      </c>
      <c r="I273" s="51">
        <v>14</v>
      </c>
      <c r="J273" s="51">
        <v>209</v>
      </c>
      <c r="K273" s="52">
        <v>182</v>
      </c>
      <c r="L273" s="51"/>
    </row>
    <row r="274" spans="1:12" ht="14.4">
      <c r="A274" s="25"/>
      <c r="B274" s="16"/>
      <c r="C274" s="11"/>
      <c r="D274" s="7" t="s">
        <v>31</v>
      </c>
      <c r="E274" s="50" t="s">
        <v>56</v>
      </c>
      <c r="F274" s="51">
        <v>200</v>
      </c>
      <c r="G274" s="51">
        <v>0</v>
      </c>
      <c r="H274" s="51">
        <v>0</v>
      </c>
      <c r="I274" s="51">
        <v>28</v>
      </c>
      <c r="J274" s="51">
        <v>114</v>
      </c>
      <c r="K274" s="52">
        <v>236</v>
      </c>
      <c r="L274" s="51"/>
    </row>
    <row r="275" spans="1:12" ht="14.4">
      <c r="A275" s="25"/>
      <c r="B275" s="16"/>
      <c r="C275" s="11"/>
      <c r="D275" s="7" t="s">
        <v>32</v>
      </c>
      <c r="E275" s="50" t="s">
        <v>50</v>
      </c>
      <c r="F275" s="51">
        <v>61</v>
      </c>
      <c r="G275" s="51">
        <v>4</v>
      </c>
      <c r="H275" s="51">
        <v>1</v>
      </c>
      <c r="I275" s="51">
        <v>24</v>
      </c>
      <c r="J275" s="51">
        <v>133</v>
      </c>
      <c r="K275" s="52" t="s">
        <v>51</v>
      </c>
      <c r="L275" s="51"/>
    </row>
    <row r="276" spans="1:12" ht="14.4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4.4">
      <c r="A277" s="25"/>
      <c r="B277" s="16"/>
      <c r="C277" s="11"/>
      <c r="D277" s="6"/>
      <c r="E277" s="50" t="s">
        <v>57</v>
      </c>
      <c r="F277" s="51">
        <v>95</v>
      </c>
      <c r="G277" s="51">
        <v>5</v>
      </c>
      <c r="H277" s="51">
        <v>3</v>
      </c>
      <c r="I277" s="51">
        <v>4</v>
      </c>
      <c r="J277" s="51">
        <v>63</v>
      </c>
      <c r="K277" s="52">
        <v>0.06</v>
      </c>
      <c r="L277" s="51"/>
    </row>
    <row r="278" spans="1:12" ht="14.4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4.4">
      <c r="A279" s="26"/>
      <c r="B279" s="18"/>
      <c r="C279" s="8"/>
      <c r="D279" s="19" t="s">
        <v>39</v>
      </c>
      <c r="E279" s="9"/>
      <c r="F279" s="21">
        <f>SUM(F270:F278)</f>
        <v>846</v>
      </c>
      <c r="G279" s="21">
        <f t="shared" ref="G279" si="190">SUM(G270:G278)</f>
        <v>31</v>
      </c>
      <c r="H279" s="21">
        <f t="shared" ref="H279" si="191">SUM(H270:H278)</f>
        <v>24</v>
      </c>
      <c r="I279" s="21">
        <f t="shared" ref="I279" si="192">SUM(I270:I278)</f>
        <v>100</v>
      </c>
      <c r="J279" s="21">
        <f t="shared" ref="J279" si="193">SUM(J270:J278)</f>
        <v>866</v>
      </c>
      <c r="K279" s="27"/>
      <c r="L279" s="21">
        <f t="shared" ref="L279" ca="1" si="194">SUM(L276:L284)</f>
        <v>0</v>
      </c>
    </row>
    <row r="280" spans="1:12" ht="14.4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4.4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4.4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4.4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4.4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4.4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4.4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4.4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4.4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4.4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4.4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4.4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4.4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4.4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4.4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4.4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4.4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4.4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4.4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846</v>
      </c>
      <c r="G299" s="34">
        <f t="shared" ref="G299" si="210">G265+G269+G279+G284+G291+G298</f>
        <v>31</v>
      </c>
      <c r="H299" s="34">
        <f t="shared" ref="H299" si="211">H265+H269+H279+H284+H291+H298</f>
        <v>24</v>
      </c>
      <c r="I299" s="34">
        <f t="shared" ref="I299" si="212">I265+I269+I279+I284+I291+I298</f>
        <v>100</v>
      </c>
      <c r="J299" s="34">
        <f t="shared" ref="J299" si="213">J265+J269+J279+J284+J291+J298</f>
        <v>866</v>
      </c>
      <c r="K299" s="35"/>
      <c r="L299" s="34">
        <f t="shared" ref="L299" ca="1" si="214">L265+L269+L279+L284+L291+L298</f>
        <v>0</v>
      </c>
    </row>
    <row r="300" spans="1:12" ht="14.4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4.4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4.4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4.4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4.4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4.4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4.4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4.4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4.4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4.4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4.4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4.4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4.4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4.4">
      <c r="A313" s="25"/>
      <c r="B313" s="16"/>
      <c r="C313" s="11"/>
      <c r="D313" s="7" t="s">
        <v>28</v>
      </c>
      <c r="E313" s="50" t="s">
        <v>75</v>
      </c>
      <c r="F313" s="51">
        <v>250</v>
      </c>
      <c r="G313" s="51">
        <v>2</v>
      </c>
      <c r="H313" s="51">
        <v>4</v>
      </c>
      <c r="I313" s="51">
        <v>8</v>
      </c>
      <c r="J313" s="51">
        <v>85</v>
      </c>
      <c r="K313" s="52">
        <v>66</v>
      </c>
      <c r="L313" s="51"/>
    </row>
    <row r="314" spans="1:12" ht="14.4">
      <c r="A314" s="25"/>
      <c r="B314" s="16"/>
      <c r="C314" s="11"/>
      <c r="D314" s="7" t="s">
        <v>29</v>
      </c>
      <c r="E314" s="50" t="s">
        <v>76</v>
      </c>
      <c r="F314" s="51">
        <v>150</v>
      </c>
      <c r="G314" s="51">
        <v>16</v>
      </c>
      <c r="H314" s="51">
        <v>16</v>
      </c>
      <c r="I314" s="51">
        <v>24</v>
      </c>
      <c r="J314" s="51">
        <v>229</v>
      </c>
      <c r="K314" s="52">
        <v>199</v>
      </c>
      <c r="L314" s="51"/>
    </row>
    <row r="315" spans="1:12" ht="14.4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4.4">
      <c r="A316" s="25"/>
      <c r="B316" s="16"/>
      <c r="C316" s="11"/>
      <c r="D316" s="7" t="s">
        <v>31</v>
      </c>
      <c r="E316" s="50" t="s">
        <v>49</v>
      </c>
      <c r="F316" s="51">
        <v>200</v>
      </c>
      <c r="G316" s="51">
        <v>0</v>
      </c>
      <c r="H316" s="51">
        <v>0</v>
      </c>
      <c r="I316" s="51">
        <v>10</v>
      </c>
      <c r="J316" s="51">
        <v>43</v>
      </c>
      <c r="K316" s="52">
        <v>261</v>
      </c>
      <c r="L316" s="51"/>
    </row>
    <row r="317" spans="1:12" ht="14.4">
      <c r="A317" s="25"/>
      <c r="B317" s="16"/>
      <c r="C317" s="11"/>
      <c r="D317" s="7" t="s">
        <v>32</v>
      </c>
      <c r="E317" s="50" t="s">
        <v>50</v>
      </c>
      <c r="F317" s="51">
        <v>60</v>
      </c>
      <c r="G317" s="51">
        <v>4</v>
      </c>
      <c r="H317" s="51">
        <v>1</v>
      </c>
      <c r="I317" s="51">
        <v>24</v>
      </c>
      <c r="J317" s="51">
        <v>133</v>
      </c>
      <c r="K317" s="52" t="s">
        <v>51</v>
      </c>
      <c r="L317" s="51"/>
    </row>
    <row r="318" spans="1:12" ht="14.4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4.4">
      <c r="A319" s="25"/>
      <c r="B319" s="16"/>
      <c r="C319" s="11"/>
      <c r="D319" s="6"/>
      <c r="E319" s="50" t="s">
        <v>62</v>
      </c>
      <c r="F319" s="51">
        <v>100</v>
      </c>
      <c r="G319" s="51">
        <v>0.8</v>
      </c>
      <c r="H319" s="51">
        <v>0.2</v>
      </c>
      <c r="I319" s="51">
        <v>7.5</v>
      </c>
      <c r="J319" s="51">
        <v>35</v>
      </c>
      <c r="K319" s="52">
        <v>399</v>
      </c>
      <c r="L319" s="51"/>
    </row>
    <row r="320" spans="1:12" ht="14.4">
      <c r="A320" s="25"/>
      <c r="B320" s="16"/>
      <c r="C320" s="11"/>
      <c r="D320" s="6"/>
      <c r="E320" s="50" t="s">
        <v>53</v>
      </c>
      <c r="F320" s="51">
        <v>33.299999999999997</v>
      </c>
      <c r="G320" s="51">
        <v>4.5</v>
      </c>
      <c r="H320" s="51">
        <v>17</v>
      </c>
      <c r="I320" s="51">
        <v>52</v>
      </c>
      <c r="J320" s="51">
        <v>380</v>
      </c>
      <c r="K320" s="52">
        <v>0</v>
      </c>
      <c r="L320" s="51"/>
    </row>
    <row r="321" spans="1:12" ht="14.4">
      <c r="A321" s="26"/>
      <c r="B321" s="18"/>
      <c r="C321" s="8"/>
      <c r="D321" s="19" t="s">
        <v>39</v>
      </c>
      <c r="E321" s="9"/>
      <c r="F321" s="21">
        <f>SUM(F312:F320)</f>
        <v>793.3</v>
      </c>
      <c r="G321" s="21">
        <f t="shared" ref="G321" si="225">SUM(G312:G320)</f>
        <v>27.3</v>
      </c>
      <c r="H321" s="21">
        <f t="shared" ref="H321" si="226">SUM(H312:H320)</f>
        <v>38.200000000000003</v>
      </c>
      <c r="I321" s="21">
        <f t="shared" ref="I321" si="227">SUM(I312:I320)</f>
        <v>125.5</v>
      </c>
      <c r="J321" s="21">
        <f t="shared" ref="J321" si="228">SUM(J312:J320)</f>
        <v>905</v>
      </c>
      <c r="K321" s="27"/>
      <c r="L321" s="21">
        <f t="shared" ref="L321" ca="1" si="229">SUM(L318:L326)</f>
        <v>0</v>
      </c>
    </row>
    <row r="322" spans="1:12" ht="14.4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4.4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4.4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4.4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4.4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4.4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4.4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4.4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4.4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4.4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4.4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4.4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4.4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4.4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4.4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4.4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4.4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4.4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4.4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793.3</v>
      </c>
      <c r="G341" s="34">
        <f t="shared" ref="G341" si="245">G307+G311+G321+G326+G333+G340</f>
        <v>27.3</v>
      </c>
      <c r="H341" s="34">
        <f t="shared" ref="H341" si="246">H307+H311+H321+H326+H333+H340</f>
        <v>38.200000000000003</v>
      </c>
      <c r="I341" s="34">
        <f t="shared" ref="I341" si="247">I307+I311+I321+I326+I333+I340</f>
        <v>125.5</v>
      </c>
      <c r="J341" s="34">
        <f t="shared" ref="J341" si="248">J307+J311+J321+J326+J333+J340</f>
        <v>905</v>
      </c>
      <c r="K341" s="35"/>
      <c r="L341" s="34">
        <f t="shared" ref="L341" ca="1" si="249">L307+L311+L321+L326+L333+L340</f>
        <v>0</v>
      </c>
    </row>
    <row r="342" spans="1:12" ht="14.4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4.4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4.4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4.4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4.4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4.4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4.4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4.4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4.4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4.4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4.4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4.4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4.4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78</v>
      </c>
      <c r="F354" s="51">
        <v>60</v>
      </c>
      <c r="G354" s="51">
        <v>3</v>
      </c>
      <c r="H354" s="51">
        <v>4</v>
      </c>
      <c r="I354" s="51">
        <v>6</v>
      </c>
      <c r="J354" s="51">
        <v>56</v>
      </c>
      <c r="K354" s="52">
        <v>38</v>
      </c>
      <c r="L354" s="51"/>
    </row>
    <row r="355" spans="1:12" ht="14.4">
      <c r="A355" s="15"/>
      <c r="B355" s="16"/>
      <c r="C355" s="11"/>
      <c r="D355" s="7" t="s">
        <v>28</v>
      </c>
      <c r="E355" s="50" t="s">
        <v>77</v>
      </c>
      <c r="F355" s="51">
        <v>250</v>
      </c>
      <c r="G355" s="51">
        <v>2</v>
      </c>
      <c r="H355" s="51">
        <v>5</v>
      </c>
      <c r="I355" s="51">
        <v>10</v>
      </c>
      <c r="J355" s="51">
        <v>121</v>
      </c>
      <c r="K355" s="52">
        <v>73</v>
      </c>
      <c r="L355" s="51"/>
    </row>
    <row r="356" spans="1:12" ht="14.4">
      <c r="A356" s="15"/>
      <c r="B356" s="16"/>
      <c r="C356" s="11"/>
      <c r="D356" s="7" t="s">
        <v>29</v>
      </c>
      <c r="E356" s="50" t="s">
        <v>79</v>
      </c>
      <c r="F356" s="51">
        <v>90</v>
      </c>
      <c r="G356" s="51">
        <v>17</v>
      </c>
      <c r="H356" s="51">
        <v>4</v>
      </c>
      <c r="I356" s="51">
        <v>3</v>
      </c>
      <c r="J356" s="51">
        <v>123</v>
      </c>
      <c r="K356" s="52">
        <v>160</v>
      </c>
      <c r="L356" s="51"/>
    </row>
    <row r="357" spans="1:12" ht="14.4">
      <c r="A357" s="15"/>
      <c r="B357" s="16"/>
      <c r="C357" s="11"/>
      <c r="D357" s="7" t="s">
        <v>30</v>
      </c>
      <c r="E357" s="50" t="s">
        <v>64</v>
      </c>
      <c r="F357" s="51">
        <v>150</v>
      </c>
      <c r="G357" s="51">
        <v>3</v>
      </c>
      <c r="H357" s="51">
        <v>4</v>
      </c>
      <c r="I357" s="51">
        <v>22</v>
      </c>
      <c r="J357" s="51">
        <v>173</v>
      </c>
      <c r="K357" s="52">
        <v>91</v>
      </c>
      <c r="L357" s="51"/>
    </row>
    <row r="358" spans="1:12" ht="14.4">
      <c r="A358" s="15"/>
      <c r="B358" s="16"/>
      <c r="C358" s="11"/>
      <c r="D358" s="7" t="s">
        <v>31</v>
      </c>
      <c r="E358" s="50" t="s">
        <v>61</v>
      </c>
      <c r="F358" s="51">
        <v>200</v>
      </c>
      <c r="G358" s="51">
        <v>1</v>
      </c>
      <c r="H358" s="51">
        <v>0</v>
      </c>
      <c r="I358" s="51">
        <v>20</v>
      </c>
      <c r="J358" s="51">
        <v>104</v>
      </c>
      <c r="K358" s="52">
        <v>271</v>
      </c>
      <c r="L358" s="51"/>
    </row>
    <row r="359" spans="1:12" ht="14.4">
      <c r="A359" s="15"/>
      <c r="B359" s="16"/>
      <c r="C359" s="11"/>
      <c r="D359" s="7" t="s">
        <v>32</v>
      </c>
      <c r="E359" s="50" t="s">
        <v>50</v>
      </c>
      <c r="F359" s="51">
        <v>60</v>
      </c>
      <c r="G359" s="51">
        <v>4</v>
      </c>
      <c r="H359" s="51">
        <v>1</v>
      </c>
      <c r="I359" s="51">
        <v>24</v>
      </c>
      <c r="J359" s="51">
        <v>133</v>
      </c>
      <c r="K359" s="52" t="s">
        <v>51</v>
      </c>
      <c r="L359" s="51"/>
    </row>
    <row r="360" spans="1:12" ht="14.4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4.4">
      <c r="A361" s="15"/>
      <c r="B361" s="16"/>
      <c r="C361" s="11"/>
      <c r="D361" s="6"/>
      <c r="E361" s="50" t="s">
        <v>80</v>
      </c>
      <c r="F361" s="51">
        <v>100</v>
      </c>
      <c r="G361" s="51">
        <v>0</v>
      </c>
      <c r="H361" s="51">
        <v>0</v>
      </c>
      <c r="I361" s="51">
        <v>10</v>
      </c>
      <c r="J361" s="51">
        <v>47</v>
      </c>
      <c r="K361" s="52">
        <v>231</v>
      </c>
      <c r="L361" s="51"/>
    </row>
    <row r="362" spans="1:12" ht="14.4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4.4">
      <c r="A363" s="17"/>
      <c r="B363" s="18"/>
      <c r="C363" s="8"/>
      <c r="D363" s="19" t="s">
        <v>39</v>
      </c>
      <c r="E363" s="9"/>
      <c r="F363" s="21">
        <f>SUM(F354:F362)</f>
        <v>910</v>
      </c>
      <c r="G363" s="21">
        <f t="shared" ref="G363" si="259">SUM(G354:G362)</f>
        <v>30</v>
      </c>
      <c r="H363" s="21">
        <f t="shared" ref="H363" si="260">SUM(H354:H362)</f>
        <v>18</v>
      </c>
      <c r="I363" s="21">
        <f t="shared" ref="I363" si="261">SUM(I354:I362)</f>
        <v>95</v>
      </c>
      <c r="J363" s="21">
        <f t="shared" ref="J363" si="262">SUM(J354:J362)</f>
        <v>757</v>
      </c>
      <c r="K363" s="27"/>
      <c r="L363" s="21">
        <f t="shared" ref="L363" ca="1" si="263">SUM(L360:L368)</f>
        <v>0</v>
      </c>
    </row>
    <row r="364" spans="1:12" ht="14.4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4.4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4.4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4.4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4.4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4.4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4.4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4.4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4.4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4.4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4.4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4.4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4.4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4.4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4.4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4.4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4.4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4.4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4.4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910</v>
      </c>
      <c r="G383" s="34">
        <f t="shared" ref="G383" si="279">G349+G353+G363+G368+G375+G382</f>
        <v>30</v>
      </c>
      <c r="H383" s="34">
        <f t="shared" ref="H383" si="280">H349+H353+H363+H368+H375+H382</f>
        <v>18</v>
      </c>
      <c r="I383" s="34">
        <f t="shared" ref="I383" si="281">I349+I353+I363+I368+I375+I382</f>
        <v>95</v>
      </c>
      <c r="J383" s="34">
        <f t="shared" ref="J383" si="282">J349+J353+J363+J368+J375+J382</f>
        <v>757</v>
      </c>
      <c r="K383" s="35"/>
      <c r="L383" s="34">
        <f t="shared" ref="L383" ca="1" si="283">L349+L353+L363+L368+L375+L382</f>
        <v>0</v>
      </c>
    </row>
    <row r="384" spans="1:12" ht="14.4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4.4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4.4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4.4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4.4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4.4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4.4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4.4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4.4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4.4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4.4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4.4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4.4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4.4">
      <c r="A397" s="25"/>
      <c r="B397" s="16"/>
      <c r="C397" s="11"/>
      <c r="D397" s="7" t="s">
        <v>28</v>
      </c>
      <c r="E397" s="50" t="s">
        <v>54</v>
      </c>
      <c r="F397" s="51">
        <v>250</v>
      </c>
      <c r="G397" s="51">
        <v>5</v>
      </c>
      <c r="H397" s="51">
        <v>3</v>
      </c>
      <c r="I397" s="51">
        <v>25</v>
      </c>
      <c r="J397" s="51">
        <v>131</v>
      </c>
      <c r="K397" s="52">
        <v>78</v>
      </c>
      <c r="L397" s="51"/>
    </row>
    <row r="398" spans="1:12" ht="14.4">
      <c r="A398" s="25"/>
      <c r="B398" s="16"/>
      <c r="C398" s="11"/>
      <c r="D398" s="7" t="s">
        <v>29</v>
      </c>
      <c r="E398" s="50" t="s">
        <v>81</v>
      </c>
      <c r="F398" s="51">
        <v>150</v>
      </c>
      <c r="G398" s="51">
        <v>9</v>
      </c>
      <c r="H398" s="51">
        <v>6</v>
      </c>
      <c r="I398" s="51">
        <v>39</v>
      </c>
      <c r="J398" s="51">
        <v>243</v>
      </c>
      <c r="K398" s="52">
        <v>114</v>
      </c>
      <c r="L398" s="51"/>
    </row>
    <row r="399" spans="1:12" ht="14.4">
      <c r="A399" s="25"/>
      <c r="B399" s="16"/>
      <c r="C399" s="11"/>
      <c r="D399" s="7" t="s">
        <v>30</v>
      </c>
      <c r="E399" s="50" t="s">
        <v>82</v>
      </c>
      <c r="F399" s="51">
        <v>90</v>
      </c>
      <c r="G399" s="51">
        <v>14</v>
      </c>
      <c r="H399" s="51">
        <v>14</v>
      </c>
      <c r="I399" s="51">
        <v>2</v>
      </c>
      <c r="J399" s="51">
        <v>190</v>
      </c>
      <c r="K399" s="52">
        <v>175</v>
      </c>
      <c r="L399" s="51"/>
    </row>
    <row r="400" spans="1:12" ht="14.4">
      <c r="A400" s="25"/>
      <c r="B400" s="16"/>
      <c r="C400" s="11"/>
      <c r="D400" s="7" t="s">
        <v>31</v>
      </c>
      <c r="E400" s="50" t="s">
        <v>56</v>
      </c>
      <c r="F400" s="51">
        <v>200</v>
      </c>
      <c r="G400" s="51">
        <v>0</v>
      </c>
      <c r="H400" s="51">
        <v>0</v>
      </c>
      <c r="I400" s="51">
        <v>28</v>
      </c>
      <c r="J400" s="51">
        <v>114</v>
      </c>
      <c r="K400" s="52">
        <v>236</v>
      </c>
      <c r="L400" s="51"/>
    </row>
    <row r="401" spans="1:12" ht="14.4">
      <c r="A401" s="25"/>
      <c r="B401" s="16"/>
      <c r="C401" s="11"/>
      <c r="D401" s="7" t="s">
        <v>32</v>
      </c>
      <c r="E401" s="50" t="s">
        <v>50</v>
      </c>
      <c r="F401" s="51">
        <v>60</v>
      </c>
      <c r="G401" s="51">
        <v>4</v>
      </c>
      <c r="H401" s="51">
        <v>1</v>
      </c>
      <c r="I401" s="51">
        <v>24</v>
      </c>
      <c r="J401" s="51">
        <v>133</v>
      </c>
      <c r="K401" s="52" t="s">
        <v>51</v>
      </c>
      <c r="L401" s="51"/>
    </row>
    <row r="402" spans="1:12" ht="14.4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4.4">
      <c r="A403" s="25"/>
      <c r="B403" s="16"/>
      <c r="C403" s="11"/>
      <c r="D403" s="6"/>
      <c r="E403" s="50" t="s">
        <v>52</v>
      </c>
      <c r="F403" s="51">
        <v>100</v>
      </c>
      <c r="G403" s="51">
        <v>2</v>
      </c>
      <c r="H403" s="51">
        <v>1</v>
      </c>
      <c r="I403" s="51">
        <v>21</v>
      </c>
      <c r="J403" s="51">
        <v>96</v>
      </c>
      <c r="K403" s="52">
        <v>231</v>
      </c>
      <c r="L403" s="51"/>
    </row>
    <row r="404" spans="1:12" ht="14.4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4.4">
      <c r="A405" s="26"/>
      <c r="B405" s="18"/>
      <c r="C405" s="8"/>
      <c r="D405" s="19" t="s">
        <v>39</v>
      </c>
      <c r="E405" s="9"/>
      <c r="F405" s="21">
        <f>SUM(F396:F404)</f>
        <v>850</v>
      </c>
      <c r="G405" s="21">
        <f t="shared" ref="G405" si="294">SUM(G396:G404)</f>
        <v>34</v>
      </c>
      <c r="H405" s="21">
        <f t="shared" ref="H405" si="295">SUM(H396:H404)</f>
        <v>25</v>
      </c>
      <c r="I405" s="21">
        <f t="shared" ref="I405" si="296">SUM(I396:I404)</f>
        <v>139</v>
      </c>
      <c r="J405" s="21">
        <f t="shared" ref="J405" si="297">SUM(J396:J404)</f>
        <v>907</v>
      </c>
      <c r="K405" s="27"/>
      <c r="L405" s="21">
        <f t="shared" ref="L405" ca="1" si="298">SUM(L402:L410)</f>
        <v>0</v>
      </c>
    </row>
    <row r="406" spans="1:12" ht="14.4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4.4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4.4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4.4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4.4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4.4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4.4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4.4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4.4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4.4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4.4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4.4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4.4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4.4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4.4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4.4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4.4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4.4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4.4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850</v>
      </c>
      <c r="G425" s="34">
        <f t="shared" ref="G425" si="314">G391+G395+G405+G410+G417+G424</f>
        <v>34</v>
      </c>
      <c r="H425" s="34">
        <f t="shared" ref="H425" si="315">H391+H395+H405+H410+H417+H424</f>
        <v>25</v>
      </c>
      <c r="I425" s="34">
        <f t="shared" ref="I425" si="316">I391+I395+I405+I410+I417+I424</f>
        <v>139</v>
      </c>
      <c r="J425" s="34">
        <f t="shared" ref="J425" si="317">J391+J395+J405+J410+J417+J424</f>
        <v>907</v>
      </c>
      <c r="K425" s="35"/>
      <c r="L425" s="34">
        <f t="shared" ref="L425" ca="1" si="318">L391+L395+L405+L410+L417+L424</f>
        <v>0</v>
      </c>
    </row>
    <row r="426" spans="1:12" ht="14.4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4.4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4.4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4.4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4.4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4.4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4.4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4.4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4.4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4.4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4.4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4.4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4.4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4.4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4.4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4.4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4.4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4.4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4.4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4.4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4.4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4.4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4.4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4.4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4.4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4.4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4.4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4.4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4.4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4.4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4.4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4.4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4.4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4.4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4.4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4.4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4.4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4.4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4.4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4.4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4.4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4.4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4.4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4.4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4.4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4.4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4.4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4.4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4.4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4.4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4.4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4.4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4.4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4.4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4.4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4.4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4.4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4.4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4.4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4.4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4.4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4.4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4.4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4.4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4.4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4.4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4.4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4.4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4.4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4.4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4.4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4.4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4.4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4.4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4.4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4.4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4.4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4.4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4.4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4.4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4.4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4.4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4.4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4.4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4.4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4.4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4.4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4.4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4.4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4.4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4.4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4.4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4.4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4.4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4.4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4.4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4.4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4.4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4.4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4.4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4.4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4.4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4.4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4.4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4.4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4.4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4.4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4.4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4.4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4.4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4.4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4.4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4.4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4.4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4.4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4.4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4.4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4.4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4.4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4.4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4.4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4.4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4.4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4.4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4.4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4.4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4.4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4.4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4.4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4.4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4.4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4.4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4.4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4.4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4.4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4.4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4.4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4.4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4.4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4.4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4.4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4.4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4.4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4.4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4.4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4.4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4.4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4.4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4.4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4.4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4.4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4.4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4.4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4.4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4.4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4.4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4.4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4.4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4.4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4.4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4.4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4.4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4.4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4.4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4.4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843.36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30.820000000000004</v>
      </c>
      <c r="H594" s="42">
        <f t="shared" si="456"/>
        <v>27.18</v>
      </c>
      <c r="I594" s="42">
        <f t="shared" si="456"/>
        <v>109.65</v>
      </c>
      <c r="J594" s="42">
        <f t="shared" si="456"/>
        <v>845.5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aimes</cp:lastModifiedBy>
  <dcterms:created xsi:type="dcterms:W3CDTF">2022-05-16T14:23:56Z</dcterms:created>
  <dcterms:modified xsi:type="dcterms:W3CDTF">2023-10-19T20:21:26Z</dcterms:modified>
</cp:coreProperties>
</file>